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0A90BE08-B0D2-4874-8AB1-75906DFA821A}"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<sst xmlns="http://schemas.openxmlformats.org/spreadsheetml/2006/main" count="8065" uniqueCount="1828">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</sst>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314</v>
      </c>
      <c r="B10" s="251"/>
      <c r="C10" s="194" t="str">
        <f>VLOOKUP(A10,Listado!A6:R456,6,0)</f>
        <v>G. INTEGRACIÓN Y MANTENIMIENTO TI</v>
      </c>
      <c r="D10" s="194"/>
      <c r="E10" s="194"/>
      <c r="F10" s="194"/>
      <c r="G10" s="194" t="str">
        <f>VLOOKUP(A10,Listado!A6:R456,7,0)</f>
        <v>Técnico/a 1</v>
      </c>
      <c r="H10" s="194"/>
      <c r="I10" s="244" t="str">
        <f>VLOOKUP(A10,Listado!A6:R456,2,0)</f>
        <v>Analista-Programador .NET</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24.2" customHeight="1" thickTop="1" thickBot="1">
      <c r="A17" s="234" t="str">
        <f>VLOOKUP(A10,Listado!A6:R456,18,0)</f>
        <v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oD0z5ht3rP9DQ0g2CwwoPQjIH5m8o+LCBE6dB0CXmhTL0vb98BR9TAVdNYfOb9G0ZaAHjNmdmBwuldzhn67g2g==" saltValue="9FSc+Wi8LML/sadaTDx+z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2022-09-29T13:12:01Z</dcterms:modified>
</cp:coreProperties>
</file>